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bendra" sheetId="1" r:id="rId1"/>
  </sheets>
  <definedNames>
    <definedName name="_xlnm.Print_Titles" localSheetId="0">'bendra'!$18:$28</definedName>
  </definedNames>
  <calcPr fullCalcOnLoad="1"/>
</workbook>
</file>

<file path=xl/sharedStrings.xml><?xml version="1.0" encoding="utf-8"?>
<sst xmlns="http://schemas.openxmlformats.org/spreadsheetml/2006/main" count="298" uniqueCount="149">
  <si>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</si>
  <si>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</si>
  <si>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</si>
  <si>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</si>
  <si>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</si>
  <si>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</si>
  <si>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</si>
  <si>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</si>
  <si>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</si>
  <si>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</si>
  <si>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</si>
  <si>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</si>
  <si>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</si>
  <si>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</si>
  <si>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</si>
  <si>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</si>
  <si>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</si>
  <si>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</si>
  <si>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</si>
  <si>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</si>
  <si>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</si>
  <si>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</si>
  <si>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</si>
  <si>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</si>
  <si>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</si>
  <si>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</si>
  <si>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</si>
  <si>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</si>
  <si>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</si>
  <si>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</si>
  <si>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</si>
  <si>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</si>
  <si>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</si>
  <si>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</si>
  <si>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</si>
  <si>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</si>
  <si>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</si>
  <si>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</si>
  <si>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</si>
  <si>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</si>
  <si>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</si>
  <si>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</si>
  <si>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</si>
  <si>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</si>
  <si>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</si>
  <si>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</si>
  <si>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</si>
  <si>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</si>
  <si>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</si>
  <si>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</si>
  <si>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</si>
  <si>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</si>
  <si>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</si>
  <si>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</si>
  <si>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</si>
  <si>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</si>
  <si>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</si>
  <si>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</si>
  <si>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</si>
  <si>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</si>
  <si>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</si>
  <si>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</si>
  <si>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</si>
  <si>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</si>
  <si>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</si>
  <si>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</si>
  <si>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</si>
  <si>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</si>
  <si>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</si>
  <si>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</si>
  <si>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</si>
  <si>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</si>
  <si>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</si>
  <si>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</si>
  <si>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</si>
  <si>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</si>
  <si>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</si>
  <si>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</si>
  <si>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</si>
  <si>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</si>
  <si>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</si>
  <si>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</si>
  <si>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</si>
  <si>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</si>
  <si>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</si>
  <si>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</si>
  <si>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</si>
  <si>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</si>
  <si>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</si>
  <si>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</si>
  <si>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</si>
  <si>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</si>
  <si>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</si>
  <si>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</si>
  <si>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</si>
  <si>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</si>
  <si>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</si>
  <si>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</si>
  <si>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</si>
  <si>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</si>
  <si>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</si>
  <si>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</si>
  <si>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</si>
  <si>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</si>
  <si>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</si>
  <si>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</si>
  <si>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</si>
  <si>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</si>
  <si>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</si>
  <si>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</si>
  <si>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</si>
  <si>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</si>
  <si>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</si>
  <si>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</si>
  <si>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</si>
  <si>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</si>
  <si>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</si>
  <si>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</si>
  <si>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</si>
  <si>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</si>
  <si>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</si>
  <si>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</si>
  <si>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</si>
  <si>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</si>
  <si>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</si>
  <si>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</si>
  <si>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</si>
  <si>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</si>
  <si>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</si>
  <si>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</si>
  <si>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</si>
  <si>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</si>
  <si>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</si>
  <si>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</si>
  <si>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</si>
  <si>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</si>
  <si>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</si>
  <si>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</si>
  <si>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</si>
  <si>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</si>
  <si>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</si>
  <si>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Kelmės vaikų ir jaunimo sporto mokykla, 190112078, Vytauto Didžiojo g. 110, Kelmė</t>
  </si>
  <si>
    <t>Direktorius</t>
  </si>
  <si>
    <t>Vyr. specialistė</t>
  </si>
  <si>
    <t>Algirdas Samulionis</t>
  </si>
  <si>
    <t>Sandra Jancienė</t>
  </si>
  <si>
    <t>ketvirtinė</t>
  </si>
  <si>
    <t>2014 M. RUGSĖJO 30 D.</t>
  </si>
  <si>
    <r>
      <t xml:space="preserve">2014.10.09        </t>
    </r>
    <r>
      <rPr>
        <sz val="10"/>
        <rFont val="Times New Roman"/>
        <family val="1"/>
      </rPr>
      <t>Nr. S-34</t>
    </r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</si>
</sst>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0" xfId="49" applyNumberFormat="1" applyFont="1" applyBorder="1" applyAlignment="1">
      <alignment horizontal="right" vertical="center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64" fontId="5" fillId="33" borderId="10" xfId="49" applyNumberFormat="1" applyFont="1" applyFill="1" applyBorder="1" applyAlignment="1">
      <alignment horizontal="right" vertical="center"/>
      <protection/>
    </xf>
    <xf numFmtId="164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64" fontId="6" fillId="0" borderId="0" xfId="49" applyNumberFormat="1" applyFont="1" applyAlignment="1" applyProtection="1">
      <alignment horizontal="right" vertical="center"/>
      <protection/>
    </xf>
    <xf numFmtId="164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64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6" xfId="49" applyFont="1" applyBorder="1" applyAlignment="1">
      <alignment vertical="center"/>
      <protection/>
    </xf>
    <xf numFmtId="0" fontId="20" fillId="0" borderId="0" xfId="0" applyFont="1" applyAlignment="1">
      <alignment horizontal="center"/>
    </xf>
    <xf numFmtId="0" fontId="17" fillId="0" borderId="16" xfId="49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/>
    </xf>
    <xf numFmtId="0" fontId="10" fillId="0" borderId="19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49" applyFont="1" applyBorder="1" applyAlignment="1">
      <alignment horizontal="right"/>
      <protection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9" xfId="49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/>
    </xf>
    <xf numFmtId="0" fontId="10" fillId="0" borderId="25" xfId="49" applyFont="1" applyBorder="1" applyAlignment="1">
      <alignment horizontal="center" vertical="center" wrapText="1"/>
      <protection/>
    </xf>
    <xf numFmtId="0" fontId="10" fillId="0" borderId="26" xfId="49" applyFont="1" applyBorder="1" applyAlignment="1">
      <alignment horizontal="center" vertical="center" wrapText="1"/>
      <protection/>
    </xf>
    <xf numFmtId="0" fontId="10" fillId="0" borderId="27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0" xfId="49" applyFont="1" applyBorder="1" applyAlignment="1">
      <alignment horizontal="center"/>
      <protection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2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28" xfId="49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/>
    </xf>
    <xf numFmtId="164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52">
      <selection activeCell="A17" sqref="A17:K17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33" t="s">
        <v>139</v>
      </c>
      <c r="J2" s="133"/>
      <c r="K2" s="133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04" t="s">
        <v>141</v>
      </c>
      <c r="H4" s="105"/>
      <c r="I4" s="105"/>
      <c r="J4" s="105"/>
      <c r="K4" s="106"/>
    </row>
    <row r="5" spans="1:11" ht="12" customHeight="1">
      <c r="A5" s="3"/>
      <c r="B5" s="3"/>
      <c r="C5" s="3"/>
      <c r="D5" s="3"/>
      <c r="E5" s="55"/>
      <c r="F5" s="55"/>
      <c r="G5" s="165" t="s">
        <v>134</v>
      </c>
      <c r="H5" s="166"/>
      <c r="I5" s="166"/>
      <c r="J5" s="167"/>
      <c r="K5" s="8"/>
    </row>
    <row r="6" spans="1:11" ht="10.5" customHeight="1">
      <c r="A6" s="3"/>
      <c r="B6" s="3"/>
      <c r="C6" s="3"/>
      <c r="D6" s="3"/>
      <c r="E6" s="3"/>
      <c r="F6" s="54"/>
      <c r="G6" s="138"/>
      <c r="H6" s="135"/>
      <c r="I6" s="135"/>
      <c r="J6" s="135"/>
      <c r="K6" s="8"/>
    </row>
    <row r="7" spans="1:11" ht="18.75" customHeight="1">
      <c r="A7" s="140" t="s">
        <v>133</v>
      </c>
      <c r="B7" s="141"/>
      <c r="C7" s="141"/>
      <c r="D7" s="141"/>
      <c r="E7" s="141"/>
      <c r="F7" s="141"/>
      <c r="G7" s="141"/>
      <c r="H7" s="141"/>
      <c r="I7" s="141"/>
      <c r="J7" s="141"/>
      <c r="K7" s="137"/>
    </row>
    <row r="8" spans="1:11" ht="8.2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6.5" customHeight="1">
      <c r="A9" s="134" t="s">
        <v>147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12.75" customHeight="1">
      <c r="A10" s="41"/>
      <c r="B10" s="39"/>
      <c r="C10" s="39"/>
      <c r="D10" s="39"/>
      <c r="E10" s="39"/>
      <c r="F10" s="39"/>
      <c r="G10" s="142" t="s">
        <v>146</v>
      </c>
      <c r="H10" s="142"/>
      <c r="I10" s="142"/>
      <c r="J10" s="142"/>
      <c r="K10" s="40"/>
    </row>
    <row r="11" spans="1:11" ht="11.25" customHeight="1">
      <c r="A11" s="41"/>
      <c r="B11" s="39"/>
      <c r="C11" s="39"/>
      <c r="D11" s="39"/>
      <c r="E11" s="39"/>
      <c r="F11" s="39"/>
      <c r="G11" s="139" t="s">
        <v>140</v>
      </c>
      <c r="H11" s="139"/>
      <c r="I11" s="139"/>
      <c r="J11" s="139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36" t="s">
        <v>68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ht="12.75" customHeight="1">
      <c r="A14" s="103" t="s">
        <v>136</v>
      </c>
      <c r="B14" s="2"/>
      <c r="C14" s="2"/>
      <c r="D14" s="2"/>
      <c r="E14" s="2"/>
      <c r="F14" s="2"/>
      <c r="G14" s="161" t="s">
        <v>148</v>
      </c>
      <c r="H14" s="162"/>
      <c r="I14" s="162"/>
      <c r="J14" s="162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68"/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12" customHeight="1">
      <c r="A17" s="165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69" t="s">
        <v>67</v>
      </c>
      <c r="K18" s="170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138</v>
      </c>
      <c r="J19" s="143"/>
      <c r="K19" s="144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43"/>
      <c r="K20" s="144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43">
        <v>190112078</v>
      </c>
      <c r="K21" s="144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45" t="s">
        <v>3</v>
      </c>
      <c r="B23" s="121"/>
      <c r="C23" s="121"/>
      <c r="D23" s="121"/>
      <c r="E23" s="121"/>
      <c r="F23" s="121"/>
      <c r="G23" s="147" t="s">
        <v>4</v>
      </c>
      <c r="H23" s="158" t="s">
        <v>127</v>
      </c>
      <c r="I23" s="159"/>
      <c r="J23" s="159"/>
      <c r="K23" s="160"/>
    </row>
    <row r="24" spans="1:11" ht="13.5" customHeight="1" thickBot="1">
      <c r="A24" s="123"/>
      <c r="B24" s="124"/>
      <c r="C24" s="124"/>
      <c r="D24" s="124"/>
      <c r="E24" s="124"/>
      <c r="F24" s="124"/>
      <c r="G24" s="148"/>
      <c r="H24" s="150" t="s">
        <v>126</v>
      </c>
      <c r="I24" s="151"/>
      <c r="J24" s="152"/>
      <c r="K24" s="153"/>
    </row>
    <row r="25" spans="1:11" ht="16.5" customHeight="1" thickBot="1">
      <c r="A25" s="123"/>
      <c r="B25" s="124"/>
      <c r="C25" s="124"/>
      <c r="D25" s="124"/>
      <c r="E25" s="124"/>
      <c r="F25" s="124"/>
      <c r="G25" s="148"/>
      <c r="H25" s="164" t="s">
        <v>43</v>
      </c>
      <c r="I25" s="145" t="s">
        <v>44</v>
      </c>
      <c r="J25" s="156"/>
      <c r="K25" s="157"/>
    </row>
    <row r="26" spans="1:11" ht="27" customHeight="1" thickBot="1">
      <c r="A26" s="123"/>
      <c r="B26" s="124"/>
      <c r="C26" s="124"/>
      <c r="D26" s="124"/>
      <c r="E26" s="124"/>
      <c r="F26" s="124"/>
      <c r="G26" s="148"/>
      <c r="H26" s="148"/>
      <c r="I26" s="145" t="s">
        <v>42</v>
      </c>
      <c r="J26" s="154" t="s">
        <v>94</v>
      </c>
      <c r="K26" s="155"/>
    </row>
    <row r="27" spans="1:11" ht="12.75" customHeight="1">
      <c r="A27" s="126"/>
      <c r="B27" s="127"/>
      <c r="C27" s="127"/>
      <c r="D27" s="127"/>
      <c r="E27" s="127"/>
      <c r="F27" s="127"/>
      <c r="G27" s="149"/>
      <c r="H27" s="149"/>
      <c r="I27" s="146"/>
      <c r="J27" s="44" t="s">
        <v>63</v>
      </c>
      <c r="K27" s="44" t="s">
        <v>137</v>
      </c>
    </row>
    <row r="28" spans="1:11" ht="12.75" customHeight="1">
      <c r="A28" s="163">
        <v>1</v>
      </c>
      <c r="B28" s="163"/>
      <c r="C28" s="163"/>
      <c r="D28" s="163"/>
      <c r="E28" s="163"/>
      <c r="F28" s="163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26.5</v>
      </c>
      <c r="I29" s="33">
        <f>I30+I37+I57+I73+I78+I88+I101+I111+I118</f>
        <v>32.3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26.4</v>
      </c>
      <c r="I30" s="34">
        <f>I31+I35</f>
        <v>29.7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18.7</v>
      </c>
      <c r="I31" s="34">
        <f>I32+I34</f>
        <v>21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18.7</v>
      </c>
      <c r="I32" s="18">
        <v>21</v>
      </c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3.3</v>
      </c>
      <c r="I33" s="18">
        <v>3.7</v>
      </c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8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7.7</v>
      </c>
      <c r="I35" s="34">
        <f>I36</f>
        <v>8.7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7.7</v>
      </c>
      <c r="I36" s="18">
        <v>8.7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0.1</v>
      </c>
      <c r="I37" s="34">
        <f>I38</f>
        <v>2.4999999999999996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0.1</v>
      </c>
      <c r="I38" s="34">
        <f>I39+I40+I41+I42+I43+I44+I45+I46+I47+I48+I49+I50+I51+I52+I53+I54+I55+I56</f>
        <v>2.4999999999999996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/>
      <c r="I39" s="18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8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>
        <v>0.1</v>
      </c>
      <c r="I41" s="18">
        <v>0.3</v>
      </c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/>
      <c r="I42" s="18">
        <v>0.9</v>
      </c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8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8"/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8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/>
      <c r="I46" s="18">
        <v>0.6</v>
      </c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8"/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8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8">
        <v>0.2</v>
      </c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8"/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8"/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8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8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8"/>
      <c r="J54" s="6" t="s">
        <v>41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/>
      <c r="I55" s="18">
        <v>0.2</v>
      </c>
      <c r="J55" s="6" t="s">
        <v>41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/>
      <c r="I56" s="18">
        <v>0.3</v>
      </c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34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34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34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7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7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7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34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7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7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7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34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7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7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7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34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7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34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34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7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7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7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34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34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7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7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34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7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7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34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7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7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34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34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34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7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7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34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7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34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7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34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7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34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7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0</v>
      </c>
      <c r="I101" s="34">
        <f>I102+I105+I108</f>
        <v>0.1</v>
      </c>
      <c r="J101" s="6" t="s">
        <v>41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34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7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7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0</v>
      </c>
      <c r="I105" s="34">
        <f>I106+I107</f>
        <v>0.1</v>
      </c>
      <c r="J105" s="6" t="s">
        <v>41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/>
      <c r="I106" s="17">
        <v>0.1</v>
      </c>
      <c r="J106" s="6" t="s">
        <v>41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7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0</v>
      </c>
      <c r="I108" s="34">
        <f>I109+I110</f>
        <v>0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/>
      <c r="I109" s="17"/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7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34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34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34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7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7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34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7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34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34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7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34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34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34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7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7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7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34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34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7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7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7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34">
        <f>I133+I155+I156</f>
        <v>20.9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34">
        <f>I134+I146++I152+I153+I154</f>
        <v>20.9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34">
        <f>I135+I137+I141+I144+I145</f>
        <v>20.9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34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7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34">
        <f>I138+I139+I140</f>
        <v>0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7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7"/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7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34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7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7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7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7">
        <v>20.9</v>
      </c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34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8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7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7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7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7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7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7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7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7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7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26.5</v>
      </c>
      <c r="I157" s="33">
        <f>I29+I132</f>
        <v>53.199999999999996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20" t="s">
        <v>3</v>
      </c>
      <c r="B159" s="121"/>
      <c r="C159" s="121"/>
      <c r="D159" s="121"/>
      <c r="E159" s="121"/>
      <c r="F159" s="122"/>
      <c r="G159" s="129" t="s">
        <v>4</v>
      </c>
      <c r="H159" s="109" t="s">
        <v>128</v>
      </c>
      <c r="I159" s="108"/>
      <c r="J159" s="86"/>
      <c r="K159" s="86"/>
    </row>
    <row r="160" spans="1:11" ht="12.75">
      <c r="A160" s="123"/>
      <c r="B160" s="124"/>
      <c r="C160" s="124"/>
      <c r="D160" s="124"/>
      <c r="E160" s="124"/>
      <c r="F160" s="125"/>
      <c r="G160" s="130"/>
      <c r="H160" s="107" t="s">
        <v>126</v>
      </c>
      <c r="I160" s="108"/>
      <c r="J160" s="86"/>
      <c r="K160" s="86"/>
    </row>
    <row r="161" spans="1:11" ht="51.75" customHeight="1">
      <c r="A161" s="126"/>
      <c r="B161" s="127"/>
      <c r="C161" s="127"/>
      <c r="D161" s="127"/>
      <c r="E161" s="127"/>
      <c r="F161" s="128"/>
      <c r="G161" s="131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/>
      <c r="I162" s="17">
        <v>7.9</v>
      </c>
      <c r="J162" s="112"/>
      <c r="K162" s="112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15"/>
      <c r="B164" s="116"/>
      <c r="C164" s="116"/>
      <c r="D164" s="116"/>
      <c r="E164" s="116"/>
      <c r="F164" s="117"/>
      <c r="G164" s="88" t="s">
        <v>120</v>
      </c>
      <c r="H164" s="34">
        <f>H162+H163</f>
        <v>0</v>
      </c>
      <c r="I164" s="34">
        <f>I162+I163</f>
        <v>7.9</v>
      </c>
      <c r="J164" s="90"/>
      <c r="K164" s="87"/>
    </row>
    <row r="165" spans="1:11" ht="12.75">
      <c r="A165" s="113"/>
      <c r="B165" s="114"/>
      <c r="C165" s="114"/>
      <c r="D165" s="114"/>
      <c r="E165" s="114"/>
      <c r="F165" s="114"/>
      <c r="G165" s="114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1:11" ht="12.75">
      <c r="A168" s="102"/>
      <c r="B168" s="101"/>
      <c r="C168" s="101"/>
      <c r="D168" s="94"/>
      <c r="E168" s="94"/>
      <c r="F168" s="94"/>
      <c r="G168" s="94" t="s">
        <v>142</v>
      </c>
      <c r="H168" s="57"/>
      <c r="I168" s="101"/>
      <c r="J168" s="132" t="s">
        <v>144</v>
      </c>
      <c r="K168" s="132"/>
    </row>
    <row r="169" spans="1:11" ht="15.75" customHeight="1">
      <c r="A169" s="118" t="s">
        <v>106</v>
      </c>
      <c r="B169" s="119"/>
      <c r="C169" s="119"/>
      <c r="D169" s="119"/>
      <c r="E169" s="119"/>
      <c r="F169" s="119"/>
      <c r="G169" s="119"/>
      <c r="H169" s="99"/>
      <c r="I169" s="100" t="s">
        <v>132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10"/>
      <c r="G170" s="111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143</v>
      </c>
      <c r="H171" s="7"/>
      <c r="I171" s="101"/>
      <c r="J171" s="7"/>
      <c r="K171" s="97" t="s">
        <v>145</v>
      </c>
    </row>
    <row r="172" spans="1:11" ht="15" customHeight="1">
      <c r="A172" s="118" t="s">
        <v>135</v>
      </c>
      <c r="B172" s="119"/>
      <c r="C172" s="119"/>
      <c r="D172" s="119"/>
      <c r="E172" s="119"/>
      <c r="F172" s="119"/>
      <c r="G172" s="119"/>
      <c r="H172" s="7"/>
      <c r="I172" s="100" t="s">
        <v>132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5">
    <mergeCell ref="G14:J14"/>
    <mergeCell ref="A28:F28"/>
    <mergeCell ref="H25:H27"/>
    <mergeCell ref="G5:J5"/>
    <mergeCell ref="A16:K16"/>
    <mergeCell ref="J18:K18"/>
    <mergeCell ref="J19:K19"/>
    <mergeCell ref="A17:K17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I2:K2"/>
    <mergeCell ref="A9:K9"/>
    <mergeCell ref="A13:K13"/>
    <mergeCell ref="G6:J6"/>
    <mergeCell ref="G11:J11"/>
    <mergeCell ref="A7:K7"/>
    <mergeCell ref="G10:J10"/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  <mergeCell ref="J168:K168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Sporto Mokykla</cp:lastModifiedBy>
  <cp:lastPrinted>2014-10-08T12:31:06Z</cp:lastPrinted>
  <dcterms:created xsi:type="dcterms:W3CDTF">2006-03-20T12:45:20Z</dcterms:created>
  <dcterms:modified xsi:type="dcterms:W3CDTF">2014-12-13T06:31:16Z</dcterms:modified>
  <cp:category/>
  <cp:version/>
  <cp:contentType/>
  <cp:contentStatus/>
</cp:coreProperties>
</file>